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ppsagovbr-my.sharepoint.com/personal/jesiel_filho_ppsa_gov_br/Documents/Documentos/PPSA/PE-PPSA-001-2022 - Aluguel de Computadores/Complemento pós CONJUR/"/>
    </mc:Choice>
  </mc:AlternateContent>
  <xr:revisionPtr revIDLastSave="41" documentId="11_6D46C5D92AA6F8363BB8E4FC09F35ED0462FC532" xr6:coauthVersionLast="47" xr6:coauthVersionMax="47" xr10:uidLastSave="{2F9CDDEA-5680-454B-8B33-A7105633EAA8}"/>
  <bookViews>
    <workbookView xWindow="0" yWindow="165" windowWidth="21045" windowHeight="15315" xr2:uid="{00000000-000D-0000-FFFF-FFFF00000000}"/>
  </bookViews>
  <sheets>
    <sheet name="Edital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4" l="1"/>
  <c r="I14" i="4"/>
  <c r="I13" i="4"/>
  <c r="I12" i="4"/>
  <c r="I11" i="4"/>
  <c r="I10" i="4"/>
  <c r="I9" i="4"/>
  <c r="F15" i="4"/>
  <c r="F14" i="4"/>
  <c r="F13" i="4"/>
  <c r="F12" i="4"/>
  <c r="F11" i="4"/>
  <c r="F10" i="4"/>
  <c r="F9" i="4"/>
  <c r="J11" i="4" l="1"/>
  <c r="J14" i="4"/>
  <c r="F16" i="4"/>
  <c r="F17" i="4" s="1"/>
  <c r="F18" i="4" s="1"/>
  <c r="F19" i="4" s="1"/>
  <c r="J13" i="4"/>
  <c r="J9" i="4"/>
  <c r="J12" i="4"/>
  <c r="J15" i="4"/>
  <c r="J10" i="4"/>
  <c r="I16" i="4"/>
  <c r="I17" i="4" s="1"/>
  <c r="J16" i="4" l="1"/>
  <c r="J17" i="4"/>
  <c r="J18" i="4" s="1"/>
  <c r="I18" i="4"/>
  <c r="I19" i="4" s="1"/>
  <c r="J19" i="4" l="1"/>
</calcChain>
</file>

<file path=xl/sharedStrings.xml><?xml version="1.0" encoding="utf-8"?>
<sst xmlns="http://schemas.openxmlformats.org/spreadsheetml/2006/main" count="26" uniqueCount="24">
  <si>
    <t>Notebook</t>
  </si>
  <si>
    <t>Desktop</t>
  </si>
  <si>
    <t>Mouse</t>
  </si>
  <si>
    <t>Teclado</t>
  </si>
  <si>
    <t>Headset</t>
  </si>
  <si>
    <t>Dockstation</t>
  </si>
  <si>
    <t>Monitor</t>
  </si>
  <si>
    <t>Valor Total 
(8 meses)</t>
  </si>
  <si>
    <t>Valor Unitário Mensal (R$)</t>
  </si>
  <si>
    <t>Valor Total 
(28 meses)</t>
  </si>
  <si>
    <t>Qtde 
Máxima</t>
  </si>
  <si>
    <t>( 28 meses =&gt; 2023 até abr/2025)</t>
  </si>
  <si>
    <t>( 8 meses =&gt; abr-dez/2022)</t>
  </si>
  <si>
    <t>Sub Total Mobilização / Instalação</t>
  </si>
  <si>
    <t>Sub Total Equipamentos</t>
  </si>
  <si>
    <t>TOTAL GERAL (Equipamentos + Mobilização / Instalação)</t>
  </si>
  <si>
    <r>
      <t xml:space="preserve">Mobilização / Instalação
</t>
    </r>
    <r>
      <rPr>
        <b/>
        <i/>
        <sz val="11"/>
        <color rgb="FF000000"/>
        <rFont val="Calibri"/>
        <family val="2"/>
      </rPr>
      <t xml:space="preserve"> ( &lt;= 5% do Sub Total Equipamentos )</t>
    </r>
  </si>
  <si>
    <t>Tipo do Equipamento</t>
  </si>
  <si>
    <t>VALOR TOTAL 
(36 meses =&gt; 
2022 até 2025)</t>
  </si>
  <si>
    <t>Qtde 
Mínima</t>
  </si>
  <si>
    <t>NOTA: Preencher somente os campos em AMARELO abaixo. Os demais campos serão preenchidos automaticamente</t>
  </si>
  <si>
    <t xml:space="preserve">Nome da Empresa: </t>
  </si>
  <si>
    <t>CNPJ:</t>
  </si>
  <si>
    <t>Tabela de Preços - PE.PPSA.001/2022 - Aluguel de Computadores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</si>
</sst>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4" xfId="0" applyFont="1" applyFill="1" applyBorder="1" applyAlignment="1">
      <alignment vertical="center"/>
    </xf>
    <xf numFmtId="43" fontId="3" fillId="0" borderId="5" xfId="1" applyFont="1" applyFill="1" applyBorder="1" applyAlignment="1">
      <alignment vertical="center"/>
    </xf>
    <xf numFmtId="43" fontId="4" fillId="2" borderId="5" xfId="1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0" fillId="0" borderId="0" xfId="0" applyAlignment="1">
      <alignment wrapText="1"/>
    </xf>
    <xf numFmtId="43" fontId="4" fillId="4" borderId="2" xfId="0" applyNumberFormat="1" applyFont="1" applyFill="1" applyBorder="1" applyAlignment="1">
      <alignment vertical="center"/>
    </xf>
    <xf numFmtId="43" fontId="4" fillId="2" borderId="3" xfId="1" applyFont="1" applyFill="1" applyBorder="1" applyAlignment="1">
      <alignment vertical="center"/>
    </xf>
    <xf numFmtId="43" fontId="4" fillId="2" borderId="2" xfId="1" applyFont="1" applyFill="1" applyBorder="1" applyAlignment="1">
      <alignment vertical="center"/>
    </xf>
    <xf numFmtId="0" fontId="4" fillId="5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43" fontId="3" fillId="3" borderId="5" xfId="1" applyFont="1" applyFill="1" applyBorder="1" applyAlignment="1">
      <alignment vertical="center"/>
    </xf>
    <xf numFmtId="43" fontId="3" fillId="3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0" fillId="3" borderId="7" xfId="0" applyFill="1" applyBorder="1"/>
    <xf numFmtId="0" fontId="7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1"/>
  <sheetViews>
    <sheetView showGridLines="0" tabSelected="1" workbookViewId="0">
      <selection activeCell="B3" sqref="B3"/>
    </sheetView>
  </sheetViews>
  <sheetFormatPr defaultColWidth="13.140625" defaultRowHeight="15" x14ac:dyDescent="0.25"/>
  <cols>
    <col min="1" max="1" width="3" customWidth="1"/>
    <col min="2" max="2" width="22.5703125" customWidth="1"/>
    <col min="3" max="3" width="15" customWidth="1"/>
    <col min="4" max="4" width="14.42578125" customWidth="1"/>
    <col min="5" max="5" width="14.140625" customWidth="1"/>
    <col min="6" max="6" width="18" customWidth="1"/>
    <col min="7" max="7" width="15.42578125" customWidth="1"/>
    <col min="8" max="8" width="16" customWidth="1"/>
    <col min="9" max="9" width="19.5703125" customWidth="1"/>
    <col min="10" max="10" width="16.28515625" customWidth="1"/>
    <col min="11" max="11" width="2.7109375" customWidth="1"/>
  </cols>
  <sheetData>
    <row r="2" spans="1:10" ht="18.75" x14ac:dyDescent="0.25">
      <c r="A2" s="1"/>
      <c r="B2" s="15" t="s">
        <v>20</v>
      </c>
    </row>
    <row r="3" spans="1:10" ht="18.75" x14ac:dyDescent="0.25">
      <c r="A3" s="1"/>
      <c r="B3" s="15"/>
    </row>
    <row r="4" spans="1:10" ht="18.75" x14ac:dyDescent="0.25">
      <c r="A4" s="1"/>
      <c r="B4" s="15" t="s">
        <v>21</v>
      </c>
      <c r="C4" s="16"/>
      <c r="E4" s="17" t="s">
        <v>22</v>
      </c>
      <c r="F4" s="16"/>
    </row>
    <row r="5" spans="1:10" ht="15.75" thickBot="1" x14ac:dyDescent="0.3"/>
    <row r="6" spans="1:10" ht="21.75" customHeight="1" thickBot="1" x14ac:dyDescent="0.3">
      <c r="B6" s="20" t="s">
        <v>23</v>
      </c>
      <c r="C6" s="21"/>
      <c r="D6" s="21"/>
      <c r="E6" s="21"/>
      <c r="F6" s="21"/>
      <c r="G6" s="21"/>
      <c r="H6" s="21"/>
      <c r="I6" s="21"/>
      <c r="J6" s="22"/>
    </row>
    <row r="7" spans="1:10" ht="22.5" customHeight="1" thickBot="1" x14ac:dyDescent="0.3">
      <c r="B7" s="23" t="s">
        <v>17</v>
      </c>
      <c r="C7" s="23" t="s">
        <v>8</v>
      </c>
      <c r="D7" s="25" t="s">
        <v>12</v>
      </c>
      <c r="E7" s="26"/>
      <c r="F7" s="26"/>
      <c r="G7" s="27" t="s">
        <v>11</v>
      </c>
      <c r="H7" s="28"/>
      <c r="I7" s="29"/>
      <c r="J7" s="30" t="s">
        <v>18</v>
      </c>
    </row>
    <row r="8" spans="1:10" s="7" customFormat="1" ht="34.5" customHeight="1" thickBot="1" x14ac:dyDescent="0.3">
      <c r="B8" s="24"/>
      <c r="C8" s="24"/>
      <c r="D8" s="11" t="s">
        <v>19</v>
      </c>
      <c r="E8" s="11" t="s">
        <v>10</v>
      </c>
      <c r="F8" s="11" t="s">
        <v>7</v>
      </c>
      <c r="G8" s="11" t="s">
        <v>19</v>
      </c>
      <c r="H8" s="11" t="s">
        <v>10</v>
      </c>
      <c r="I8" s="11" t="s">
        <v>9</v>
      </c>
      <c r="J8" s="31"/>
    </row>
    <row r="9" spans="1:10" ht="15.75" thickBot="1" x14ac:dyDescent="0.3">
      <c r="B9" s="2" t="s">
        <v>0</v>
      </c>
      <c r="C9" s="14"/>
      <c r="D9" s="12">
        <v>72</v>
      </c>
      <c r="E9" s="12">
        <v>87</v>
      </c>
      <c r="F9" s="3">
        <f>C9*E9*8</f>
        <v>0</v>
      </c>
      <c r="G9" s="12">
        <v>72</v>
      </c>
      <c r="H9" s="12">
        <v>167</v>
      </c>
      <c r="I9" s="3">
        <f>C9*H9*28</f>
        <v>0</v>
      </c>
      <c r="J9" s="3">
        <f t="shared" ref="J9:J15" si="0">I9+F9</f>
        <v>0</v>
      </c>
    </row>
    <row r="10" spans="1:10" ht="15.75" thickBot="1" x14ac:dyDescent="0.3">
      <c r="B10" s="2" t="s">
        <v>1</v>
      </c>
      <c r="C10" s="14"/>
      <c r="D10" s="12">
        <v>0</v>
      </c>
      <c r="E10" s="12">
        <v>18</v>
      </c>
      <c r="F10" s="3">
        <f t="shared" ref="F10:F15" si="1">C10*E10*8</f>
        <v>0</v>
      </c>
      <c r="G10" s="12">
        <v>0</v>
      </c>
      <c r="H10" s="12">
        <v>25</v>
      </c>
      <c r="I10" s="3">
        <f t="shared" ref="I10:I15" si="2">C10*H10*28</f>
        <v>0</v>
      </c>
      <c r="J10" s="3">
        <f t="shared" si="0"/>
        <v>0</v>
      </c>
    </row>
    <row r="11" spans="1:10" ht="15.75" thickBot="1" x14ac:dyDescent="0.3">
      <c r="B11" s="2" t="s">
        <v>6</v>
      </c>
      <c r="C11" s="14"/>
      <c r="D11" s="12">
        <v>107</v>
      </c>
      <c r="E11" s="12">
        <v>128</v>
      </c>
      <c r="F11" s="3">
        <f t="shared" si="1"/>
        <v>0</v>
      </c>
      <c r="G11" s="12">
        <v>107</v>
      </c>
      <c r="H11" s="12">
        <v>232</v>
      </c>
      <c r="I11" s="3">
        <f t="shared" si="2"/>
        <v>0</v>
      </c>
      <c r="J11" s="3">
        <f t="shared" si="0"/>
        <v>0</v>
      </c>
    </row>
    <row r="12" spans="1:10" ht="15.75" thickBot="1" x14ac:dyDescent="0.3">
      <c r="B12" s="2" t="s">
        <v>2</v>
      </c>
      <c r="C12" s="14"/>
      <c r="D12" s="12">
        <v>92</v>
      </c>
      <c r="E12" s="12">
        <v>107</v>
      </c>
      <c r="F12" s="3">
        <f t="shared" si="1"/>
        <v>0</v>
      </c>
      <c r="G12" s="12">
        <v>92</v>
      </c>
      <c r="H12" s="12">
        <v>194</v>
      </c>
      <c r="I12" s="3">
        <f t="shared" si="2"/>
        <v>0</v>
      </c>
      <c r="J12" s="3">
        <f t="shared" si="0"/>
        <v>0</v>
      </c>
    </row>
    <row r="13" spans="1:10" ht="15.75" thickBot="1" x14ac:dyDescent="0.3">
      <c r="B13" s="2" t="s">
        <v>3</v>
      </c>
      <c r="C13" s="14"/>
      <c r="D13" s="12">
        <v>92</v>
      </c>
      <c r="E13" s="12">
        <v>107</v>
      </c>
      <c r="F13" s="3">
        <f t="shared" si="1"/>
        <v>0</v>
      </c>
      <c r="G13" s="12">
        <v>92</v>
      </c>
      <c r="H13" s="12">
        <v>194</v>
      </c>
      <c r="I13" s="3">
        <f t="shared" si="2"/>
        <v>0</v>
      </c>
      <c r="J13" s="3">
        <f t="shared" si="0"/>
        <v>0</v>
      </c>
    </row>
    <row r="14" spans="1:10" ht="15.75" thickBot="1" x14ac:dyDescent="0.3">
      <c r="B14" s="2" t="s">
        <v>4</v>
      </c>
      <c r="C14" s="14"/>
      <c r="D14" s="12">
        <v>92</v>
      </c>
      <c r="E14" s="12">
        <v>107</v>
      </c>
      <c r="F14" s="3">
        <f t="shared" si="1"/>
        <v>0</v>
      </c>
      <c r="G14" s="12">
        <v>92</v>
      </c>
      <c r="H14" s="12">
        <v>194</v>
      </c>
      <c r="I14" s="3">
        <f t="shared" si="2"/>
        <v>0</v>
      </c>
      <c r="J14" s="3">
        <f t="shared" si="0"/>
        <v>0</v>
      </c>
    </row>
    <row r="15" spans="1:10" ht="15.75" thickBot="1" x14ac:dyDescent="0.3">
      <c r="B15" s="2" t="s">
        <v>5</v>
      </c>
      <c r="C15" s="14"/>
      <c r="D15" s="12">
        <v>72</v>
      </c>
      <c r="E15" s="12">
        <v>87</v>
      </c>
      <c r="F15" s="3">
        <f t="shared" si="1"/>
        <v>0</v>
      </c>
      <c r="G15" s="12">
        <v>72</v>
      </c>
      <c r="H15" s="12">
        <v>167</v>
      </c>
      <c r="I15" s="3">
        <f t="shared" si="2"/>
        <v>0</v>
      </c>
      <c r="J15" s="3">
        <f t="shared" si="0"/>
        <v>0</v>
      </c>
    </row>
    <row r="16" spans="1:10" ht="19.5" customHeight="1" thickBot="1" x14ac:dyDescent="0.3">
      <c r="B16" s="5" t="s">
        <v>14</v>
      </c>
      <c r="C16" s="6"/>
      <c r="D16" s="6"/>
      <c r="E16" s="6"/>
      <c r="F16" s="10">
        <f>SUM(F9:F15)</f>
        <v>0</v>
      </c>
      <c r="G16" s="6"/>
      <c r="H16" s="6"/>
      <c r="I16" s="10">
        <f>SUM(I9:I15)</f>
        <v>0</v>
      </c>
      <c r="J16" s="9">
        <f>SUM(J9:J15)</f>
        <v>0</v>
      </c>
    </row>
    <row r="17" spans="1:10" ht="36.75" customHeight="1" thickBot="1" x14ac:dyDescent="0.3">
      <c r="B17" s="18" t="s">
        <v>16</v>
      </c>
      <c r="C17" s="19"/>
      <c r="D17" s="32">
        <v>1</v>
      </c>
      <c r="E17" s="33"/>
      <c r="F17" s="13">
        <f>0.05*F16</f>
        <v>0</v>
      </c>
      <c r="G17" s="32">
        <v>1</v>
      </c>
      <c r="H17" s="33"/>
      <c r="I17" s="13">
        <f>0.05*I16</f>
        <v>0</v>
      </c>
      <c r="J17" s="3">
        <f>I17+F17</f>
        <v>0</v>
      </c>
    </row>
    <row r="18" spans="1:10" ht="18" customHeight="1" thickBot="1" x14ac:dyDescent="0.3">
      <c r="B18" s="5" t="s">
        <v>13</v>
      </c>
      <c r="C18" s="6"/>
      <c r="D18" s="6"/>
      <c r="E18" s="6"/>
      <c r="F18" s="8">
        <f>F17</f>
        <v>0</v>
      </c>
      <c r="G18" s="6"/>
      <c r="H18" s="6"/>
      <c r="I18" s="8">
        <f>I17</f>
        <v>0</v>
      </c>
      <c r="J18" s="9">
        <f>J17</f>
        <v>0</v>
      </c>
    </row>
    <row r="19" spans="1:10" ht="18" customHeight="1" thickBot="1" x14ac:dyDescent="0.3">
      <c r="B19" s="5" t="s">
        <v>15</v>
      </c>
      <c r="C19" s="6"/>
      <c r="D19" s="6"/>
      <c r="E19" s="6"/>
      <c r="F19" s="8">
        <f>F18+F16</f>
        <v>0</v>
      </c>
      <c r="G19" s="6"/>
      <c r="H19" s="6"/>
      <c r="I19" s="8">
        <f>I18+I16</f>
        <v>0</v>
      </c>
      <c r="J19" s="4">
        <f>J18+J16</f>
        <v>0</v>
      </c>
    </row>
    <row r="21" spans="1:10" x14ac:dyDescent="0.25">
      <c r="A21" s="1"/>
    </row>
  </sheetData>
  <mergeCells count="9">
    <mergeCell ref="B17:C17"/>
    <mergeCell ref="B6:J6"/>
    <mergeCell ref="B7:B8"/>
    <mergeCell ref="C7:C8"/>
    <mergeCell ref="D7:F7"/>
    <mergeCell ref="G7:I7"/>
    <mergeCell ref="J7:J8"/>
    <mergeCell ref="G17:H17"/>
    <mergeCell ref="D17:E1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J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Edital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Ribeiro Filho</dc:creator>
  <cp:lastModifiedBy>Jesiel Filho</cp:lastModifiedBy>
  <dcterms:created xsi:type="dcterms:W3CDTF">2021-12-16T14:05:26Z</dcterms:created>
  <dcterms:modified xsi:type="dcterms:W3CDTF">2022-01-12T20:49:47Z</dcterms:modified>
</cp:coreProperties>
</file>