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to-my.sharepoint.com/personal/chrber364_atlasgov_com/Documents/Documentos/Chris/GOV/1. Propostas/PPSA/Edital-jul24-UASG926394/"/>
    </mc:Choice>
  </mc:AlternateContent>
  <xr:revisionPtr revIDLastSave="131" documentId="13_ncr:1_{ACF55072-4EBF-42CA-AD03-1EC446C763CE}" xr6:coauthVersionLast="47" xr6:coauthVersionMax="47" xr10:uidLastSave="{38E84FBD-E9DB-4CC5-B795-F2B3A5B3424D}"/>
  <bookViews>
    <workbookView xWindow="-108" yWindow="-108" windowWidth="23256" windowHeight="12456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H13" i="1" l="1"/>
</calcChain>
</file>

<file path=xl/sharedStrings.xml><?xml version="1.0" encoding="utf-8"?>
<sst xmlns="http://schemas.openxmlformats.org/spreadsheetml/2006/main" count="19" uniqueCount="19">
  <si>
    <t>Item</t>
  </si>
  <si>
    <t>Descrição</t>
  </si>
  <si>
    <t>Forma/valor de pagamento</t>
  </si>
  <si>
    <t>Notas:</t>
  </si>
  <si>
    <t>Contratação de Portal de Governança para a PPSA</t>
  </si>
  <si>
    <t>Unidade</t>
  </si>
  <si>
    <t>Licença</t>
  </si>
  <si>
    <t>Qtde
Mensal</t>
  </si>
  <si>
    <r>
      <t xml:space="preserve">Valor Total (R$)
</t>
    </r>
    <r>
      <rPr>
        <b/>
        <u/>
        <sz val="18"/>
        <color rgb="FFFF0000"/>
        <rFont val="Calibri"/>
        <family val="2"/>
        <scheme val="minor"/>
      </rPr>
      <t>(59 meses)</t>
    </r>
  </si>
  <si>
    <t xml:space="preserve">                                             PLANILHA DE PREÇOS  - PREGÃO ELETRÔNICO - PE.PPSA.006/2024</t>
  </si>
  <si>
    <r>
      <t xml:space="preserve">Valor Unitário Mensal (R$) </t>
    </r>
    <r>
      <rPr>
        <b/>
        <vertAlign val="superscript"/>
        <sz val="18"/>
        <color theme="1"/>
        <rFont val="Calibri"/>
        <family val="2"/>
        <scheme val="minor"/>
      </rPr>
      <t>(1, 2)</t>
    </r>
    <r>
      <rPr>
        <b/>
        <sz val="18"/>
        <color theme="1"/>
        <rFont val="Calibri"/>
        <family val="2"/>
        <scheme val="minor"/>
      </rPr>
      <t xml:space="preserve"> </t>
    </r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</si>
  <si>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Mensal (R$)";</t>
    </r>
  </si>
  <si>
    <r>
      <rPr>
        <b/>
        <sz val="16"/>
        <color theme="1"/>
        <rFont val="Calibri"/>
        <family val="2"/>
        <scheme val="minor"/>
      </rPr>
      <t>2 -</t>
    </r>
    <r>
      <rPr>
        <sz val="16"/>
        <color theme="1"/>
        <rFont val="Calibri"/>
        <family val="2"/>
        <scheme val="minor"/>
      </rPr>
      <t xml:space="preserve"> O valor total da proposta é calculado automaticamente pelo número </t>
    </r>
    <r>
      <rPr>
        <b/>
        <sz val="16"/>
        <color theme="1"/>
        <rFont val="Calibri"/>
        <family val="2"/>
        <scheme val="minor"/>
      </rPr>
      <t xml:space="preserve">MÁXIMO </t>
    </r>
    <r>
      <rPr>
        <sz val="16"/>
        <color theme="1"/>
        <rFont val="Calibri"/>
        <family val="2"/>
        <scheme val="minor"/>
      </rPr>
      <t>de Licenças/mês (45 licenças);</t>
    </r>
  </si>
  <si>
    <r>
      <rPr>
        <b/>
        <sz val="16"/>
        <color theme="1"/>
        <rFont val="Calibri"/>
        <family val="2"/>
        <scheme val="minor"/>
      </rPr>
      <t>3 -</t>
    </r>
    <r>
      <rPr>
        <sz val="16"/>
        <color theme="1"/>
        <rFont val="Calibri"/>
        <family val="2"/>
        <scheme val="minor"/>
      </rPr>
      <t xml:space="preserve"> A quantidade de licenças inicial é de </t>
    </r>
    <r>
      <rPr>
        <b/>
        <u/>
        <sz val="16"/>
        <color theme="1"/>
        <rFont val="Calibri"/>
        <family val="2"/>
        <scheme val="minor"/>
      </rPr>
      <t>27 usuários e 5 Administradores</t>
    </r>
    <r>
      <rPr>
        <sz val="16"/>
        <color theme="1"/>
        <rFont val="Calibri"/>
        <family val="2"/>
        <scheme val="minor"/>
      </rPr>
      <t xml:space="preserve"> , totalizando 32 licenças/mês, conforme a</t>
    </r>
    <r>
      <rPr>
        <b/>
        <sz val="16"/>
        <color theme="1"/>
        <rFont val="Calibri"/>
        <family val="2"/>
        <scheme val="minor"/>
      </rPr>
      <t xml:space="preserve"> tabela do item 3.8.1 </t>
    </r>
    <r>
      <rPr>
        <sz val="16"/>
        <color theme="1"/>
        <rFont val="Calibri"/>
        <family val="2"/>
        <scheme val="minor"/>
      </rPr>
      <t xml:space="preserve">do Termo de Referência e poderá sofrer variações ao longo do prazo de execução do contrato até o limite máximo de </t>
    </r>
    <r>
      <rPr>
        <b/>
        <sz val="16"/>
        <color theme="1"/>
        <rFont val="Calibri"/>
        <family val="2"/>
        <scheme val="minor"/>
      </rPr>
      <t>45</t>
    </r>
    <r>
      <rPr>
        <sz val="16"/>
        <color theme="1"/>
        <rFont val="Calibri"/>
        <family val="2"/>
        <scheme val="minor"/>
      </rPr>
      <t xml:space="preserve"> licenças/mês, sendo 39 de usuários e 6 de administradores.</t>
    </r>
  </si>
  <si>
    <r>
      <t>Portal de Governança Corporativa, incluindo serviços de treinamento (Usuários + Administradores), manutenção e Suporte técnico, com  (32 até 45).</t>
    </r>
    <r>
      <rPr>
        <b/>
        <vertAlign val="superscript"/>
        <sz val="18"/>
        <color theme="1"/>
        <rFont val="Calibri"/>
        <family val="2"/>
        <scheme val="minor"/>
      </rPr>
      <t xml:space="preserve"> (3)</t>
    </r>
  </si>
  <si>
    <t xml:space="preserve">Valor Unitário
da Licença/mês </t>
  </si>
  <si>
    <t>VALOR TOTAL (R$) DA CONTRATAÇÃO</t>
  </si>
  <si>
    <t>NOME DA EMPRESA : Atlas Governance Tecnolofgia Ltda</t>
  </si>
  <si>
    <t>CNPJ DA EMPRESA : 25.462.636/0001-86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</si>
</sst>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right" vertical="center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599391</xdr:colOff>
      <xdr:row>0</xdr:row>
      <xdr:rowOff>129540</xdr:rowOff>
    </xdr:from>
    <xdr:ext cx="1809073" cy="672548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99391" y="129540"/>
          <a:ext cx="1809073" cy="67254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4"/>
  <sheetViews>
    <sheetView showGridLines="0" tabSelected="1" topLeftCell="A4" zoomScale="80" zoomScaleNormal="80" workbookViewId="0">
      <selection activeCell="B5" sqref="B5"/>
    </sheetView>
  </sheetViews>
  <sheetFormatPr defaultRowHeight="14.4" x14ac:dyDescent="0.3"/>
  <cols>
    <col min="1" max="1" width="6" customWidth="1"/>
    <col min="2" max="2" width="10" customWidth="1"/>
    <col min="3" max="3" width="81.6640625" customWidth="1"/>
    <col min="4" max="6" width="25.5546875" style="5" customWidth="1"/>
    <col min="7" max="7" width="28.6640625" customWidth="1"/>
    <col min="8" max="8" width="29.88671875" customWidth="1"/>
    <col min="9" max="9" width="19.44140625" customWidth="1"/>
    <col min="10" max="10" width="28.33203125" customWidth="1"/>
    <col min="14" max="14" width="8.88671875" customWidth="1"/>
  </cols>
  <sheetData>
    <row r="1" spans="2:14" ht="15" customHeight="1" x14ac:dyDescent="0.3">
      <c r="B1" s="2"/>
      <c r="C1" s="2"/>
      <c r="D1" s="2"/>
      <c r="E1" s="2"/>
      <c r="F1" s="2"/>
      <c r="G1" s="2"/>
      <c r="H1" s="2"/>
    </row>
    <row r="2" spans="2:14" ht="15" customHeight="1" x14ac:dyDescent="0.3">
      <c r="D2"/>
      <c r="E2"/>
      <c r="F2"/>
      <c r="H2" s="2"/>
    </row>
    <row r="3" spans="2:14" ht="18.600000000000001" customHeight="1" x14ac:dyDescent="0.3">
      <c r="C3" s="18" t="s">
        <v>9</v>
      </c>
      <c r="D3"/>
      <c r="E3"/>
      <c r="F3"/>
      <c r="H3" s="2"/>
    </row>
    <row r="4" spans="2:14" ht="35.4" customHeight="1" x14ac:dyDescent="0.3">
      <c r="D4"/>
      <c r="E4"/>
      <c r="F4"/>
      <c r="H4" s="2"/>
    </row>
    <row r="5" spans="2:14" s="15" customFormat="1" ht="20.25" customHeight="1" x14ac:dyDescent="0.45">
      <c r="B5" s="14" t="s">
        <v>17</v>
      </c>
      <c r="C5" s="24"/>
      <c r="D5" s="16"/>
      <c r="E5" s="16"/>
      <c r="F5" s="16"/>
      <c r="G5" s="16"/>
      <c r="H5" s="17"/>
    </row>
    <row r="6" spans="2:14" s="15" customFormat="1" ht="22.95" customHeight="1" x14ac:dyDescent="0.45">
      <c r="B6" s="14" t="s">
        <v>18</v>
      </c>
      <c r="C6" s="24"/>
      <c r="D6" s="16"/>
      <c r="E6" s="16"/>
      <c r="F6" s="16"/>
      <c r="G6" s="16"/>
      <c r="H6" s="17"/>
    </row>
    <row r="7" spans="2:14" ht="12" customHeight="1" x14ac:dyDescent="0.3">
      <c r="B7" s="25"/>
      <c r="C7" s="25"/>
      <c r="D7"/>
      <c r="E7"/>
      <c r="F7"/>
      <c r="H7" s="2"/>
    </row>
    <row r="8" spans="2:14" ht="20.25" customHeight="1" thickBot="1" x14ac:dyDescent="0.35">
      <c r="J8" s="2"/>
    </row>
    <row r="9" spans="2:14" ht="64.5" customHeight="1" thickBot="1" x14ac:dyDescent="0.35">
      <c r="B9" s="26" t="s">
        <v>4</v>
      </c>
      <c r="C9" s="27"/>
      <c r="D9" s="27"/>
      <c r="E9" s="27"/>
      <c r="F9" s="27"/>
      <c r="G9" s="27"/>
      <c r="H9" s="27"/>
      <c r="I9" s="3"/>
    </row>
    <row r="10" spans="2:14" ht="27.75" customHeight="1" thickBot="1" x14ac:dyDescent="0.35">
      <c r="B10" s="33" t="s">
        <v>0</v>
      </c>
      <c r="C10" s="35" t="s">
        <v>1</v>
      </c>
      <c r="D10" s="30" t="s">
        <v>2</v>
      </c>
      <c r="E10" s="31"/>
      <c r="F10" s="31"/>
      <c r="G10" s="32"/>
      <c r="H10" s="37" t="s">
        <v>8</v>
      </c>
    </row>
    <row r="11" spans="2:14" ht="52.5" customHeight="1" thickBot="1" x14ac:dyDescent="0.35">
      <c r="B11" s="34"/>
      <c r="C11" s="36"/>
      <c r="D11" s="8" t="s">
        <v>5</v>
      </c>
      <c r="E11" s="8" t="s">
        <v>15</v>
      </c>
      <c r="F11" s="19" t="s">
        <v>7</v>
      </c>
      <c r="G11" s="19" t="s">
        <v>10</v>
      </c>
      <c r="H11" s="38"/>
      <c r="N11" s="1"/>
    </row>
    <row r="12" spans="2:14" s="6" customFormat="1" ht="99.75" customHeight="1" thickBot="1" x14ac:dyDescent="0.35">
      <c r="B12" s="12">
        <v>1</v>
      </c>
      <c r="C12" s="21" t="s">
        <v>14</v>
      </c>
      <c r="D12" s="4" t="s">
        <v>6</v>
      </c>
      <c r="E12" s="20">
        <v>161.95856900000001</v>
      </c>
      <c r="F12" s="22">
        <v>45</v>
      </c>
      <c r="G12" s="23">
        <f>F12*E12</f>
        <v>7288.1356050000004</v>
      </c>
      <c r="H12" s="23">
        <f>59*G12</f>
        <v>430000.000695</v>
      </c>
      <c r="I12" s="13"/>
    </row>
    <row r="13" spans="2:14" ht="24" thickBot="1" x14ac:dyDescent="0.35">
      <c r="B13" s="39" t="s">
        <v>16</v>
      </c>
      <c r="C13" s="40"/>
      <c r="D13" s="40"/>
      <c r="E13" s="40"/>
      <c r="F13" s="40"/>
      <c r="G13" s="40"/>
      <c r="H13" s="9">
        <f>SUM(H12:H12)</f>
        <v>430000.000695</v>
      </c>
    </row>
    <row r="15" spans="2:14" ht="21" x14ac:dyDescent="0.4">
      <c r="B15" s="7" t="s">
        <v>3</v>
      </c>
      <c r="C15" s="29" t="s">
        <v>11</v>
      </c>
      <c r="D15" s="29"/>
      <c r="E15" s="29"/>
      <c r="F15" s="29"/>
      <c r="G15" s="29"/>
      <c r="H15" s="29"/>
    </row>
    <row r="16" spans="2:14" ht="6.6" customHeight="1" x14ac:dyDescent="0.4">
      <c r="B16" s="7"/>
      <c r="C16" s="10"/>
      <c r="D16" s="10"/>
      <c r="E16" s="10"/>
      <c r="F16" s="10"/>
      <c r="G16" s="10"/>
      <c r="H16" s="10"/>
    </row>
    <row r="17" spans="2:9" ht="21" x14ac:dyDescent="0.4">
      <c r="B17" s="7"/>
      <c r="C17" s="10" t="s">
        <v>12</v>
      </c>
      <c r="D17" s="10"/>
      <c r="E17" s="10"/>
      <c r="F17" s="10"/>
      <c r="G17" s="10"/>
      <c r="H17" s="10"/>
    </row>
    <row r="18" spans="2:9" ht="6.75" customHeight="1" x14ac:dyDescent="0.4">
      <c r="C18" s="10"/>
      <c r="D18" s="10"/>
      <c r="E18" s="10"/>
      <c r="F18" s="10"/>
      <c r="G18" s="10"/>
      <c r="H18" s="10"/>
    </row>
    <row r="19" spans="2:9" ht="39.75" customHeight="1" x14ac:dyDescent="0.4">
      <c r="C19" s="28" t="s">
        <v>13</v>
      </c>
      <c r="D19" s="28"/>
      <c r="E19" s="28"/>
      <c r="F19" s="28"/>
      <c r="G19" s="28"/>
      <c r="H19" s="28"/>
    </row>
    <row r="20" spans="2:9" ht="6.75" customHeight="1" x14ac:dyDescent="0.4">
      <c r="C20" s="10"/>
      <c r="D20" s="10"/>
      <c r="E20" s="10"/>
      <c r="F20" s="10"/>
      <c r="G20" s="10"/>
      <c r="H20" s="10"/>
    </row>
    <row r="21" spans="2:9" ht="6.75" customHeight="1" x14ac:dyDescent="0.4">
      <c r="C21" s="10"/>
      <c r="D21" s="10"/>
      <c r="E21" s="10"/>
      <c r="F21" s="10"/>
      <c r="G21" s="10"/>
      <c r="H21" s="10"/>
    </row>
    <row r="22" spans="2:9" ht="39.9" customHeight="1" x14ac:dyDescent="0.4">
      <c r="C22" s="28"/>
      <c r="D22" s="28"/>
      <c r="E22" s="28"/>
      <c r="F22" s="28"/>
      <c r="G22" s="28"/>
      <c r="H22" s="28"/>
      <c r="I22" s="11"/>
    </row>
    <row r="24" spans="2:9" ht="26.4" customHeight="1" x14ac:dyDescent="0.3"/>
  </sheetData>
  <sheetProtection algorithmName="SHA-512" hashValue="IbymqzDkRqWVPRAoa9YQoPKE+sYkBku3/y0pd517OrQl1nq/M2haCfi7MRvRaruMiMKLOufXpmjnhKLEjQtxPQ==" saltValue="ywaBkZluGoU2oE0ifHmPcw==" spinCount="100000" sheet="1" selectLockedCells="1"/>
  <mergeCells count="9">
    <mergeCell ref="B9:H9"/>
    <mergeCell ref="C22:H22"/>
    <mergeCell ref="C19:H19"/>
    <mergeCell ref="C15:H15"/>
    <mergeCell ref="D10:G10"/>
    <mergeCell ref="B10:B11"/>
    <mergeCell ref="C10:C11"/>
    <mergeCell ref="H10:H11"/>
    <mergeCell ref="B13:G1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Christian Borba Bercht</cp:lastModifiedBy>
  <dcterms:created xsi:type="dcterms:W3CDTF">2023-01-24T18:26:32Z</dcterms:created>
  <dcterms:modified xsi:type="dcterms:W3CDTF">2024-07-04T13:46:58Z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1f58556-fe45-4a78-91b0-abece096673b_Enabled">
    <vt:lpwstr>true</vt:lpwstr>
  </property>
  <property fmtid="{D5CDD505-2E9C-101B-9397-08002B2CF9AE}" pid="3" name="MSIP_Label_b1f58556-fe45-4a78-91b0-abece096673b_SetDate">
    <vt:lpwstr>2024-06-25T12:29:13Z</vt:lpwstr>
  </property>
  <property fmtid="{D5CDD505-2E9C-101B-9397-08002B2CF9AE}" pid="4" name="MSIP_Label_b1f58556-fe45-4a78-91b0-abece096673b_Method">
    <vt:lpwstr>Standard</vt:lpwstr>
  </property>
  <property fmtid="{D5CDD505-2E9C-101B-9397-08002B2CF9AE}" pid="5" name="MSIP_Label_b1f58556-fe45-4a78-91b0-abece096673b_Name">
    <vt:lpwstr>C1 - Interna</vt:lpwstr>
  </property>
  <property fmtid="{D5CDD505-2E9C-101B-9397-08002B2CF9AE}" pid="6" name="MSIP_Label_b1f58556-fe45-4a78-91b0-abece096673b_SiteId">
    <vt:lpwstr>02a5ec76-fd38-4554-a6b4-33b61fcb4083</vt:lpwstr>
  </property>
  <property fmtid="{D5CDD505-2E9C-101B-9397-08002B2CF9AE}" pid="7" name="MSIP_Label_b1f58556-fe45-4a78-91b0-abece096673b_ActionId">
    <vt:lpwstr>28df6b24-d0e4-4688-8195-4799d2eaf716</vt:lpwstr>
  </property>
  <property fmtid="{D5CDD505-2E9C-101B-9397-08002B2CF9AE}" pid="8" name="MSIP_Label_b1f58556-fe45-4a78-91b0-abece096673b_ContentBits">
    <vt:lpwstr>0</vt:lpwstr>
  </property>
</Properties>
</file>